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5075" windowHeight="10035" tabRatio="808"/>
  </bookViews>
  <sheets>
    <sheet name="Емил Колев" sheetId="3" r:id="rId1"/>
  </sheets>
  <externalReferences>
    <externalReference r:id="rId2"/>
    <externalReference r:id="rId3"/>
    <externalReference r:id="rId4"/>
  </externalReferences>
  <definedNames>
    <definedName name="Excel_BuiltIn__FilterDatabase_1">"$банкети.$#REF!$#REF!:$#REF!$#REF!"</definedName>
    <definedName name="Excel_BuiltIn__FilterDatabase_24">#REF!</definedName>
    <definedName name="Excel_BuiltIn__FilterDatabase_5">#REF!</definedName>
    <definedName name="Excel_BuiltIn_Print_Area_10">[1]В5_ПОД!$A$1:$K$57</definedName>
    <definedName name="Excel_BuiltIn_Print_Area_10_1">#REF!</definedName>
    <definedName name="Excel_BuiltIn_Print_Area_11">#REF!</definedName>
    <definedName name="Excel_BuiltIn_Print_Area_11_1">#REF!</definedName>
    <definedName name="Excel_BuiltIn_Print_Area_12">#REF!</definedName>
    <definedName name="Excel_BuiltIn_Print_Area_12_1">#REF!</definedName>
    <definedName name="Excel_BuiltIn_Print_Area_12_1_1">#REF!</definedName>
    <definedName name="Excel_BuiltIn_Print_Area_14_1">#REF!</definedName>
    <definedName name="Excel_BuiltIn_Print_Area_15_1">#REF!</definedName>
    <definedName name="Excel_BuiltIn_Print_Area_16">#REF!</definedName>
    <definedName name="Excel_BuiltIn_Print_Area_17">#REF!</definedName>
    <definedName name="Excel_BuiltIn_Print_Area_20">#REF!</definedName>
    <definedName name="Excel_BuiltIn_Print_Area_28">#REF!</definedName>
    <definedName name="Excel_BuiltIn_Print_Area_34">#REF!</definedName>
    <definedName name="Excel_BuiltIn_Print_Area_37">#REF!</definedName>
    <definedName name="Excel_BuiltIn_Print_Area_4">#REF!</definedName>
    <definedName name="Excel_BuiltIn_Print_Area_5">#REF!</definedName>
    <definedName name="Excel_BuiltIn_Print_Area_5_1">#REF!</definedName>
    <definedName name="Excel_BuiltIn_Print_Area_5_1_1">#REF!</definedName>
    <definedName name="Excel_BuiltIn_Print_Area_6">#REF!</definedName>
    <definedName name="Excel_BuiltIn_Print_Area_6_1">#REF!</definedName>
    <definedName name="Excel_BuiltIn_Print_Area_6_1_1">#REF!</definedName>
    <definedName name="Excel_BuiltIn_Print_Area_7">#REF!</definedName>
    <definedName name="Excel_BuiltIn_Print_Area_7_1">#REF!</definedName>
    <definedName name="Excel_BuiltIn_Print_Area_7_1_1">#REF!</definedName>
    <definedName name="Excel_BuiltIn_Print_Area_7_1_1_1">#REF!</definedName>
    <definedName name="Excel_BuiltIn_Print_Area_8_1">#REF!</definedName>
    <definedName name="Excel_BuiltIn_Print_Area_9">#REF!</definedName>
    <definedName name="Excel_BuiltIn_Print_Area_9_1">#REF!</definedName>
    <definedName name="Excel_BuiltIn_Print_Titles_1_1">#REF!</definedName>
    <definedName name="Excel_BuiltIn_Print_Titles_10">#REF!</definedName>
    <definedName name="Excel_BuiltIn_Print_Titles_10_1">#REF!</definedName>
    <definedName name="Excel_BuiltIn_Print_Titles_11">#REF!</definedName>
    <definedName name="Excel_BuiltIn_Print_Titles_12">#REF!</definedName>
    <definedName name="Excel_BuiltIn_Print_Titles_17_1">'[2]Облиц_окопи _2_'!#REF!</definedName>
    <definedName name="Excel_BuiltIn_Print_Titles_2">#REF!</definedName>
    <definedName name="Excel_BuiltIn_Print_Titles_20">#REF!</definedName>
    <definedName name="Excel_BuiltIn_Print_Titles_25">#REF!</definedName>
    <definedName name="Excel_BuiltIn_Print_Titles_26">#REF!</definedName>
    <definedName name="Excel_BuiltIn_Print_Titles_28">#REF!</definedName>
    <definedName name="Excel_BuiltIn_Print_Titles_29">'[3]13_IT_UL_ '!#REF!</definedName>
    <definedName name="Excel_BuiltIn_Print_Titles_30">'[3]14_TROTOAR '!#REF!</definedName>
    <definedName name="Excel_BuiltIn_Print_Titles_31">'[3]15_ДШ'!#REF!</definedName>
    <definedName name="Excel_BuiltIn_Print_Titles_32">#REF!</definedName>
    <definedName name="Excel_BuiltIn_Print_Titles_33">#REF!</definedName>
    <definedName name="Excel_BuiltIn_Print_Titles_4">#REF!</definedName>
    <definedName name="Excel_BuiltIn_Print_Titles_6">#REF!</definedName>
    <definedName name="Excel_BuiltIn_Print_Titles_7">#REF!</definedName>
    <definedName name="Excel_BuiltIn_Print_Titles_8">#REF!</definedName>
    <definedName name="_xlnm.Print_Area" localSheetId="0">'Емил Колев'!$A$3:$F$58</definedName>
    <definedName name="ппппп">'[2]Облиц_окопи _2_'!#REF!</definedName>
  </definedNames>
  <calcPr calcId="145621"/>
</workbook>
</file>

<file path=xl/calcChain.xml><?xml version="1.0" encoding="utf-8"?>
<calcChain xmlns="http://schemas.openxmlformats.org/spreadsheetml/2006/main">
  <c r="I41" i="3" l="1"/>
  <c r="I64" i="3" s="1"/>
  <c r="H41" i="3"/>
  <c r="H64" i="3" s="1"/>
  <c r="G41" i="3"/>
  <c r="G64" i="3" s="1"/>
</calcChain>
</file>

<file path=xl/sharedStrings.xml><?xml version="1.0" encoding="utf-8"?>
<sst xmlns="http://schemas.openxmlformats.org/spreadsheetml/2006/main" count="86" uniqueCount="60">
  <si>
    <t>КОЛИЧЕСТВЕНО - СТОЙНОСТНА СМЕТКА</t>
  </si>
  <si>
    <t>ПОЗИЦИЯ</t>
  </si>
  <si>
    <t>ОПИСАНИЕ НА ВИДОВЕТЕ РАБОТИ</t>
  </si>
  <si>
    <t>Единица мярка</t>
  </si>
  <si>
    <t>Количества</t>
  </si>
  <si>
    <t>Единична цена без ДДС</t>
  </si>
  <si>
    <t>Обща стойност без ДДС</t>
  </si>
  <si>
    <t>ЗЕМНИ РАБОТИ</t>
  </si>
  <si>
    <t>м3</t>
  </si>
  <si>
    <t>м2</t>
  </si>
  <si>
    <t>Фрезоване (технологично с цел осигуряване на минимални технологични дебелини на изравнителните пластове) на съществуваща асфалтобетонова настилка, включително, натоварване, транспортиране на определено разстояние, разтоварване на депо и оформянето му</t>
  </si>
  <si>
    <t>Разкъртване на бетонови бордюри и превоз на депо включително всички разходи, съгласно проекта.</t>
  </si>
  <si>
    <t>м</t>
  </si>
  <si>
    <t>Разваляне на стар тротоар вкл.натоварване и извозване на отпадъците</t>
  </si>
  <si>
    <t>Отсичане на единични дървета с диаметър над 45см вкл.натоварване и извозване до склад</t>
  </si>
  <si>
    <t>бр.</t>
  </si>
  <si>
    <t>Изкореняване на отсечени дървета</t>
  </si>
  <si>
    <t>Изкоп за подравняване на основа за тротоар</t>
  </si>
  <si>
    <t>Демонтаж на съществуващи стандартни пътни знаци, съгласно временната и постоянна организация на движение, включително, натоварване, транспортиране на разстояние до 50 км и предаване в посочен склад на Възложителя , разтоварване на депо</t>
  </si>
  <si>
    <t>ЗЕМНИ РАБОТИ:</t>
  </si>
  <si>
    <t>АСФАЛТОВИ РАБОТИ</t>
  </si>
  <si>
    <t>Доставка и полагане на неплътна асфалтова смес за долен пласт на покритието (биндер) , за профилиране и изравняване на пластове с различна дебелина и ширина</t>
  </si>
  <si>
    <t>т</t>
  </si>
  <si>
    <t>Доставка и полагане на плътна асфалтова смес за износващ пласт със дебелина 4см в уплътнено състояние</t>
  </si>
  <si>
    <t>Направа на втори (свързващ) битумен разлив от битумна емулсия за връзка с различна ширина</t>
  </si>
  <si>
    <t>АСФАЛТОВИ РАБОТИ:</t>
  </si>
  <si>
    <t>ПЪТНИ РАБОТИ</t>
  </si>
  <si>
    <t>Доставка и полагане на бетонови бордюри с размер 18/35, включително всички свързани с това разходи.</t>
  </si>
  <si>
    <t>Доставка, полагане и уплътняване на фракция за основа на тротоарна настилка</t>
  </si>
  <si>
    <t>Доставка и полагане на хоризонтална маркировка от термопластични материали с различна конфигурация  съгласно Чертежите, включително всички свързани с това разходи</t>
  </si>
  <si>
    <t>Доставка и монтаж на пътни знаци съгласно чертежите, включително всички свързани с това разходи</t>
  </si>
  <si>
    <t>Доставка и монтаж на нови тръбни стойки за знаци , включително всички свързани с това разходи.</t>
  </si>
  <si>
    <t>Повдигане или сваляне нивото на дъждоприемни и ревизионни шахти</t>
  </si>
  <si>
    <t>Доставка и монтаж на знак С3.1-2500мм съгласно чертежите</t>
  </si>
  <si>
    <t>Доставка и монтаж на знак Б2 съгласно чертежите</t>
  </si>
  <si>
    <t>Доставка и монтаж на знак Ж13 съгласно чертежите</t>
  </si>
  <si>
    <t>Доставка и монтаж на знак А23 съгласно чертежите</t>
  </si>
  <si>
    <t xml:space="preserve">Изработка на четирикрака метална стойка за монтаж на знаци С3.1 и Б2 </t>
  </si>
  <si>
    <t>Изработка на  метална стойка за монтаж на знаци Ж13 и А23</t>
  </si>
  <si>
    <t>ПЪТНИ РАБОТИ:</t>
  </si>
  <si>
    <t>РЕМОНТ НА НАСТИЛКАТА И ПЪТНОТО ТЯЛО</t>
  </si>
  <si>
    <t>Запълване на единични пукнатини с широчина по-голяма от 3мм с подходящ материали на битумна  основа</t>
  </si>
  <si>
    <t>м'</t>
  </si>
  <si>
    <t>Ремонт на локални деформации в пътната конструкция с дълбочина над 30 мм  (дълбоки кръпки), включително всички свързани с това разходи</t>
  </si>
  <si>
    <t>Ремонт на зони в пътната конструкция с интензивни мрежовидни пукнатини, включително всички свързани с това разходи</t>
  </si>
  <si>
    <t>РЕМОНТ НА НАСТИЛКАТА И ПЪТНОТО ТЯЛО:</t>
  </si>
  <si>
    <t>20 % ДДС :</t>
  </si>
  <si>
    <t>ВСИЧКО :</t>
  </si>
  <si>
    <t>Направа на изкуствена неравност за пешеходна пътека съгласно  НАРЕДБА № РД-02-20-10 / 5 юли 2012 г. (схема 3)</t>
  </si>
  <si>
    <t>ОБЕКТ :   "Рехабилитация на улици гр.Крумовград - II и III етап"</t>
  </si>
  <si>
    <t>Подобект: II етап-" Улица Емил Колев "</t>
  </si>
  <si>
    <t>Направа на тротоарна настилка с бетонови плочи на вароциментов разтвор</t>
  </si>
  <si>
    <t xml:space="preserve">Oбщо за обекта без ДДС: </t>
  </si>
  <si>
    <t>ТРОТОАРИ</t>
  </si>
  <si>
    <t>Oбщо за тротоари без ДДС:</t>
  </si>
  <si>
    <t>Непредвидени разходи ….. %:</t>
  </si>
  <si>
    <t>20 % ДДС:</t>
  </si>
  <si>
    <t>Обща цена за СМР в лева без ДДС:</t>
  </si>
  <si>
    <t>Образец № 4.5</t>
  </si>
  <si>
    <t>Обща цена - Всичко за обекта: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</si>
</sst>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лв.&quot;"/>
    <numFmt numFmtId="165" formatCode="#,##0.00\ _л_в_.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Helv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144">
    <xf numFmtId="0" fontId="0" fillId="0" borderId="0" xfId="0"/>
    <xf numFmtId="0" fontId="1" fillId="0" borderId="0" xfId="0" applyFont="1" applyAlignment="1">
      <alignment wrapText="1"/>
    </xf>
    <xf numFmtId="2" fontId="0" fillId="0" borderId="0" xfId="0" applyNumberFormat="1" applyAlignment="1">
      <alignment vertical="center"/>
    </xf>
    <xf numFmtId="0" fontId="0" fillId="0" borderId="0" xfId="0" applyAlignment="1">
      <alignment wrapText="1"/>
    </xf>
    <xf numFmtId="0" fontId="2" fillId="0" borderId="0" xfId="0" applyFont="1"/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vertical="center" wrapText="1"/>
    </xf>
    <xf numFmtId="4" fontId="5" fillId="3" borderId="4" xfId="0" applyNumberFormat="1" applyFont="1" applyFill="1" applyBorder="1" applyAlignment="1">
      <alignment vertical="center" wrapText="1"/>
    </xf>
    <xf numFmtId="2" fontId="0" fillId="3" borderId="5" xfId="0" applyNumberFormat="1" applyFill="1" applyBorder="1" applyAlignment="1">
      <alignment vertical="center"/>
    </xf>
    <xf numFmtId="2" fontId="0" fillId="3" borderId="3" xfId="0" applyNumberFormat="1" applyFill="1" applyBorder="1" applyAlignment="1">
      <alignment vertical="center"/>
    </xf>
    <xf numFmtId="4" fontId="0" fillId="3" borderId="6" xfId="0" applyNumberFormat="1" applyFill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vertical="center" wrapText="1"/>
    </xf>
    <xf numFmtId="4" fontId="8" fillId="0" borderId="4" xfId="0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right" vertical="center" wrapText="1"/>
    </xf>
    <xf numFmtId="4" fontId="9" fillId="0" borderId="4" xfId="0" applyNumberFormat="1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4" fontId="9" fillId="3" borderId="4" xfId="0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2" fontId="3" fillId="3" borderId="9" xfId="0" applyNumberFormat="1" applyFont="1" applyFill="1" applyBorder="1" applyAlignment="1">
      <alignment vertical="center" wrapText="1"/>
    </xf>
    <xf numFmtId="2" fontId="0" fillId="0" borderId="0" xfId="0" applyNumberForma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 wrapText="1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/>
    </xf>
    <xf numFmtId="2" fontId="0" fillId="0" borderId="3" xfId="0" applyNumberFormat="1" applyFill="1" applyBorder="1" applyAlignment="1">
      <alignment vertical="center"/>
    </xf>
    <xf numFmtId="2" fontId="0" fillId="0" borderId="5" xfId="0" applyNumberFormat="1" applyFill="1" applyBorder="1" applyAlignment="1">
      <alignment vertical="center"/>
    </xf>
    <xf numFmtId="4" fontId="0" fillId="0" borderId="6" xfId="0" applyNumberFormat="1" applyFill="1" applyBorder="1" applyAlignment="1">
      <alignment vertical="center"/>
    </xf>
    <xf numFmtId="2" fontId="0" fillId="0" borderId="0" xfId="0" applyNumberFormat="1" applyFill="1" applyAlignment="1">
      <alignment vertical="center"/>
    </xf>
    <xf numFmtId="0" fontId="5" fillId="0" borderId="3" xfId="0" applyFont="1" applyFill="1" applyBorder="1" applyAlignment="1">
      <alignment horizontal="justify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3" fillId="3" borderId="15" xfId="0" applyNumberFormat="1" applyFont="1" applyFill="1" applyBorder="1" applyAlignment="1">
      <alignment vertical="center" wrapText="1"/>
    </xf>
    <xf numFmtId="164" fontId="3" fillId="3" borderId="4" xfId="0" applyNumberFormat="1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vertical="center" wrapText="1"/>
    </xf>
    <xf numFmtId="164" fontId="3" fillId="4" borderId="15" xfId="0" applyNumberFormat="1" applyFont="1" applyFill="1" applyBorder="1" applyAlignment="1">
      <alignment vertical="center" wrapText="1"/>
    </xf>
    <xf numFmtId="164" fontId="3" fillId="4" borderId="4" xfId="0" applyNumberFormat="1" applyFont="1" applyFill="1" applyBorder="1" applyAlignment="1">
      <alignment vertical="center" wrapText="1"/>
    </xf>
    <xf numFmtId="164" fontId="3" fillId="4" borderId="7" xfId="0" applyNumberFormat="1" applyFont="1" applyFill="1" applyBorder="1" applyAlignment="1">
      <alignment vertical="center" wrapText="1"/>
    </xf>
    <xf numFmtId="165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justify" vertical="center" wrapText="1"/>
    </xf>
    <xf numFmtId="0" fontId="5" fillId="0" borderId="24" xfId="0" applyFont="1" applyFill="1" applyBorder="1" applyAlignment="1">
      <alignment horizontal="center" vertical="center" wrapText="1"/>
    </xf>
    <xf numFmtId="165" fontId="5" fillId="0" borderId="24" xfId="0" applyNumberFormat="1" applyFont="1" applyFill="1" applyBorder="1" applyAlignment="1">
      <alignment horizontal="center" vertical="center" wrapText="1"/>
    </xf>
    <xf numFmtId="164" fontId="7" fillId="0" borderId="24" xfId="0" applyNumberFormat="1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2" fontId="5" fillId="4" borderId="20" xfId="0" applyNumberFormat="1" applyFont="1" applyFill="1" applyBorder="1" applyAlignment="1">
      <alignment vertical="center" wrapText="1"/>
    </xf>
    <xf numFmtId="4" fontId="9" fillId="4" borderId="15" xfId="0" applyNumberFormat="1" applyFont="1" applyFill="1" applyBorder="1" applyAlignment="1">
      <alignment vertical="center" wrapText="1"/>
    </xf>
    <xf numFmtId="164" fontId="5" fillId="0" borderId="25" xfId="0" applyNumberFormat="1" applyFont="1" applyBorder="1" applyAlignment="1">
      <alignment horizontal="center" vertical="center" wrapText="1"/>
    </xf>
    <xf numFmtId="2" fontId="3" fillId="3" borderId="14" xfId="0" applyNumberFormat="1" applyFont="1" applyFill="1" applyBorder="1" applyAlignment="1">
      <alignment vertical="center" wrapText="1"/>
    </xf>
    <xf numFmtId="4" fontId="3" fillId="3" borderId="6" xfId="0" applyNumberFormat="1" applyFont="1" applyFill="1" applyBorder="1" applyAlignment="1">
      <alignment vertical="center" wrapText="1"/>
    </xf>
    <xf numFmtId="165" fontId="5" fillId="2" borderId="3" xfId="0" applyNumberFormat="1" applyFont="1" applyFill="1" applyBorder="1" applyAlignment="1">
      <alignment vertical="center" wrapText="1"/>
    </xf>
    <xf numFmtId="165" fontId="5" fillId="0" borderId="3" xfId="0" applyNumberFormat="1" applyFont="1" applyFill="1" applyBorder="1" applyAlignment="1">
      <alignment vertical="center" wrapText="1"/>
    </xf>
    <xf numFmtId="165" fontId="5" fillId="3" borderId="3" xfId="0" applyNumberFormat="1" applyFont="1" applyFill="1" applyBorder="1" applyAlignment="1">
      <alignment horizontal="center" vertical="center" wrapText="1"/>
    </xf>
    <xf numFmtId="165" fontId="5" fillId="3" borderId="3" xfId="0" applyNumberFormat="1" applyFont="1" applyFill="1" applyBorder="1" applyAlignment="1">
      <alignment vertical="center" wrapText="1"/>
    </xf>
    <xf numFmtId="165" fontId="5" fillId="2" borderId="3" xfId="0" applyNumberFormat="1" applyFont="1" applyFill="1" applyBorder="1" applyAlignment="1">
      <alignment horizontal="right" vertical="center" wrapText="1"/>
    </xf>
    <xf numFmtId="165" fontId="5" fillId="3" borderId="3" xfId="0" applyNumberFormat="1" applyFont="1" applyFill="1" applyBorder="1" applyAlignment="1">
      <alignment horizontal="right" vertical="center" wrapText="1"/>
    </xf>
    <xf numFmtId="2" fontId="0" fillId="5" borderId="0" xfId="0" applyNumberFormat="1" applyFill="1" applyAlignment="1">
      <alignment vertical="center"/>
    </xf>
    <xf numFmtId="2" fontId="3" fillId="0" borderId="0" xfId="0" applyNumberFormat="1" applyFont="1" applyFill="1" applyBorder="1" applyAlignment="1">
      <alignment horizontal="right" vertical="center" wrapText="1"/>
    </xf>
    <xf numFmtId="2" fontId="14" fillId="0" borderId="31" xfId="0" applyNumberFormat="1" applyFont="1" applyBorder="1" applyAlignment="1">
      <alignment vertical="center"/>
    </xf>
    <xf numFmtId="2" fontId="14" fillId="0" borderId="33" xfId="0" applyNumberFormat="1" applyFont="1" applyBorder="1" applyAlignment="1">
      <alignment vertical="center"/>
    </xf>
    <xf numFmtId="1" fontId="15" fillId="0" borderId="0" xfId="0" applyNumberFormat="1" applyFont="1" applyAlignment="1">
      <alignment horizontal="center" vertical="center"/>
    </xf>
    <xf numFmtId="2" fontId="14" fillId="0" borderId="34" xfId="0" applyNumberFormat="1" applyFont="1" applyBorder="1" applyAlignment="1">
      <alignment vertical="center"/>
    </xf>
    <xf numFmtId="1" fontId="16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vertical="center" wrapText="1"/>
    </xf>
    <xf numFmtId="2" fontId="16" fillId="0" borderId="0" xfId="0" applyNumberFormat="1" applyFont="1" applyAlignment="1">
      <alignment vertical="center"/>
    </xf>
    <xf numFmtId="0" fontId="16" fillId="0" borderId="1" xfId="0" applyFont="1" applyBorder="1" applyAlignment="1">
      <alignment horizontal="center" wrapText="1"/>
    </xf>
    <xf numFmtId="2" fontId="16" fillId="0" borderId="0" xfId="0" applyNumberFormat="1" applyFont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10" fillId="3" borderId="19" xfId="0" applyNumberFormat="1" applyFont="1" applyFill="1" applyBorder="1" applyAlignment="1">
      <alignment horizontal="right" vertical="center" wrapText="1"/>
    </xf>
    <xf numFmtId="2" fontId="10" fillId="3" borderId="20" xfId="0" applyNumberFormat="1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2" fontId="13" fillId="0" borderId="28" xfId="0" applyNumberFormat="1" applyFont="1" applyBorder="1" applyAlignment="1">
      <alignment horizontal="right" vertical="center"/>
    </xf>
    <xf numFmtId="2" fontId="13" fillId="0" borderId="29" xfId="0" applyNumberFormat="1" applyFont="1" applyBorder="1" applyAlignment="1">
      <alignment horizontal="right" vertical="center"/>
    </xf>
    <xf numFmtId="2" fontId="13" fillId="0" borderId="30" xfId="0" applyNumberFormat="1" applyFont="1" applyBorder="1" applyAlignment="1">
      <alignment horizontal="right" vertical="center"/>
    </xf>
    <xf numFmtId="2" fontId="10" fillId="0" borderId="16" xfId="0" applyNumberFormat="1" applyFont="1" applyFill="1" applyBorder="1" applyAlignment="1">
      <alignment horizontal="right" vertical="center" wrapText="1"/>
    </xf>
    <xf numFmtId="2" fontId="10" fillId="0" borderId="12" xfId="0" applyNumberFormat="1" applyFont="1" applyFill="1" applyBorder="1" applyAlignment="1">
      <alignment horizontal="right" vertical="center" wrapText="1"/>
    </xf>
    <xf numFmtId="2" fontId="10" fillId="0" borderId="32" xfId="0" applyNumberFormat="1" applyFont="1" applyFill="1" applyBorder="1" applyAlignment="1">
      <alignment horizontal="right" vertical="center" wrapText="1"/>
    </xf>
    <xf numFmtId="2" fontId="13" fillId="0" borderId="16" xfId="0" applyNumberFormat="1" applyFont="1" applyBorder="1" applyAlignment="1">
      <alignment horizontal="right" vertical="center"/>
    </xf>
    <xf numFmtId="2" fontId="13" fillId="0" borderId="12" xfId="0" applyNumberFormat="1" applyFont="1" applyBorder="1" applyAlignment="1">
      <alignment horizontal="right" vertical="center"/>
    </xf>
    <xf numFmtId="2" fontId="13" fillId="0" borderId="17" xfId="0" applyNumberFormat="1" applyFont="1" applyBorder="1" applyAlignment="1">
      <alignment horizontal="right" vertical="center"/>
    </xf>
    <xf numFmtId="2" fontId="13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10" fillId="3" borderId="16" xfId="0" applyNumberFormat="1" applyFont="1" applyFill="1" applyBorder="1" applyAlignment="1">
      <alignment horizontal="right" vertical="center" wrapText="1"/>
    </xf>
    <xf numFmtId="2" fontId="10" fillId="3" borderId="12" xfId="0" applyNumberFormat="1" applyFont="1" applyFill="1" applyBorder="1" applyAlignment="1">
      <alignment horizontal="right" vertical="center" wrapText="1"/>
    </xf>
    <xf numFmtId="2" fontId="10" fillId="3" borderId="5" xfId="0" applyNumberFormat="1" applyFont="1" applyFill="1" applyBorder="1" applyAlignment="1">
      <alignment horizontal="right" vertical="center" wrapText="1"/>
    </xf>
    <xf numFmtId="2" fontId="10" fillId="4" borderId="19" xfId="0" applyNumberFormat="1" applyFont="1" applyFill="1" applyBorder="1" applyAlignment="1">
      <alignment horizontal="right" vertical="center" wrapText="1"/>
    </xf>
    <xf numFmtId="2" fontId="10" fillId="4" borderId="20" xfId="0" applyNumberFormat="1" applyFont="1" applyFill="1" applyBorder="1" applyAlignment="1">
      <alignment horizontal="right"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2" fontId="10" fillId="4" borderId="3" xfId="0" applyNumberFormat="1" applyFont="1" applyFill="1" applyBorder="1" applyAlignment="1">
      <alignment horizontal="right" vertical="center" wrapText="1"/>
    </xf>
    <xf numFmtId="2" fontId="10" fillId="4" borderId="26" xfId="0" applyNumberFormat="1" applyFont="1" applyFill="1" applyBorder="1" applyAlignment="1">
      <alignment horizontal="right" vertical="center" wrapText="1"/>
    </xf>
    <xf numFmtId="2" fontId="10" fillId="4" borderId="27" xfId="0" applyNumberFormat="1" applyFont="1" applyFill="1" applyBorder="1" applyAlignment="1">
      <alignment horizontal="right" vertical="center" wrapText="1"/>
    </xf>
    <xf numFmtId="2" fontId="3" fillId="0" borderId="21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10" fillId="3" borderId="17" xfId="0" applyNumberFormat="1" applyFont="1" applyFill="1" applyBorder="1" applyAlignment="1">
      <alignment horizontal="right" vertical="center" wrapText="1"/>
    </xf>
    <xf numFmtId="2" fontId="10" fillId="3" borderId="18" xfId="0" applyNumberFormat="1" applyFont="1" applyFill="1" applyBorder="1" applyAlignment="1">
      <alignment horizontal="right" vertical="center" wrapText="1"/>
    </xf>
    <xf numFmtId="2" fontId="10" fillId="3" borderId="8" xfId="0" applyNumberFormat="1" applyFont="1" applyFill="1" applyBorder="1" applyAlignment="1">
      <alignment horizontal="right" vertical="center" wrapText="1"/>
    </xf>
  </cellXfs>
  <cellStyles count="3">
    <cellStyle name="Normal 5" xfId="2"/>
    <cellStyle name="Нормален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vasilev/AppData/Local/Temp/OBEKTI/Obekti_2014/OB_kula_Staropatica_4i4il/Sravn_tabl/KS_II-81_1_SEC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vasilev/AppData/Local/Temp/c/A_obekti/II-14/KS_II-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vasilev/AppData/Local/Temp/POST/MILA/KS_II-81_petrohan_MI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C ЗР "/>
      <sheetName val="КС_D ПР "/>
      <sheetName val="КС_E ОТВ_"/>
      <sheetName val="КС_H МАРК"/>
      <sheetName val="IZKOP-HUMUS"/>
      <sheetName val="IZKOP_BET.BANKET"/>
      <sheetName val="BANKETI"/>
      <sheetName val="BANKETI2"/>
      <sheetName val="ASF-TRASE"/>
      <sheetName val="3a_REKONST"/>
      <sheetName val="4a_ASF-PLOSTADK_rek"/>
      <sheetName val="4b_ylici"/>
      <sheetName val="ASF-USHIRENIA"/>
      <sheetName val="ASF_RIGOLI"/>
      <sheetName val="REK.B.RAZ."/>
      <sheetName val="6_REK.FR."/>
      <sheetName val="PREDVREM"/>
      <sheetName val="8_Облиц.окопи"/>
      <sheetName val="tren"/>
      <sheetName val="8a_pokrit.окопи"/>
      <sheetName val="В5_ПОД"/>
      <sheetName val="В3_асф_улици"/>
      <sheetName val="9_VODOSTOK"/>
      <sheetName val="10_CHOR_MAR "/>
      <sheetName val="10а_ZNACI"/>
      <sheetName val="CHOR_MAR"/>
      <sheetName val="ZNACI "/>
      <sheetName val="CHOR_MAR _2_"/>
      <sheetName val="ZNACI  _2_"/>
      <sheetName val="11_BORDURI"/>
      <sheetName val="12_ЕПО"/>
      <sheetName val="13_IT.UL. "/>
      <sheetName val="14_NAPR.OTV."/>
      <sheetName val="15_ДШ"/>
      <sheetName val="16_Тротоар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ОБЕКТ: ПЪТ III - 551 СРЕДНИ КОЛИБИ – ЕЛЕНА</v>
          </cell>
        </row>
        <row r="2">
          <cell r="A2" t="str">
            <v>Oт км 34+450 до км 35+631.25</v>
          </cell>
        </row>
        <row r="3">
          <cell r="A3" t="str">
            <v>и от км 36+250 до км 36+982.91</v>
          </cell>
        </row>
        <row r="5">
          <cell r="A5" t="str">
            <v>Ведомост №5</v>
          </cell>
        </row>
        <row r="6">
          <cell r="A6" t="str">
            <v>ПРОЕКТ ЗА ОРГАНИЗАЦИЯ НА ДВИЖЕНИЕТО</v>
          </cell>
        </row>
        <row r="8">
          <cell r="A8" t="str">
            <v>1.</v>
          </cell>
          <cell r="B8" t="str">
            <v>Непрекъснати тесни и широки линии  - от ведомост №5б</v>
          </cell>
        </row>
        <row r="9">
          <cell r="B9" t="str">
            <v>186,1m2</v>
          </cell>
        </row>
        <row r="11">
          <cell r="A11" t="str">
            <v>2.</v>
          </cell>
          <cell r="B11" t="str">
            <v>Прекъснати тесни и широки линии  - от ведомост №5б</v>
          </cell>
        </row>
        <row r="12">
          <cell r="B12" t="str">
            <v>25,9m2</v>
          </cell>
        </row>
        <row r="14">
          <cell r="A14">
            <v>3</v>
          </cell>
          <cell r="B14" t="str">
            <v>Щриховани площи забранени за движение  - от ведомост №5б</v>
          </cell>
        </row>
        <row r="15">
          <cell r="B15" t="str">
            <v>282m2</v>
          </cell>
        </row>
        <row r="17">
          <cell r="A17">
            <v>4</v>
          </cell>
          <cell r="B17" t="str">
            <v>Пътни знаци от интензивно фолио - от ведомост №5а</v>
          </cell>
        </row>
        <row r="18">
          <cell r="A18">
            <v>4.01</v>
          </cell>
          <cell r="B18" t="str">
            <v>знак Б1</v>
          </cell>
          <cell r="C18">
            <v>1</v>
          </cell>
          <cell r="D18" t="str">
            <v>бр.</v>
          </cell>
        </row>
        <row r="19">
          <cell r="A19">
            <v>4.0199999999999996</v>
          </cell>
          <cell r="B19" t="str">
            <v>ЗнакБ2</v>
          </cell>
          <cell r="C19">
            <v>14</v>
          </cell>
          <cell r="D19" t="str">
            <v>бр.</v>
          </cell>
        </row>
        <row r="20">
          <cell r="A20">
            <v>4.0299999999999994</v>
          </cell>
          <cell r="B20" t="str">
            <v>ЗнакБ3</v>
          </cell>
          <cell r="C20">
            <v>13</v>
          </cell>
          <cell r="D20" t="str">
            <v>бр.</v>
          </cell>
        </row>
        <row r="21">
          <cell r="A21">
            <v>4.0399999999999991</v>
          </cell>
          <cell r="B21" t="str">
            <v>ЗнакГ1</v>
          </cell>
          <cell r="C21">
            <v>3</v>
          </cell>
          <cell r="D21" t="str">
            <v>бр.</v>
          </cell>
        </row>
        <row r="22">
          <cell r="A22">
            <v>4.0499999999999989</v>
          </cell>
          <cell r="B22" t="str">
            <v>ЗнакГ10</v>
          </cell>
          <cell r="C22">
            <v>1</v>
          </cell>
          <cell r="D22" t="str">
            <v>бр.</v>
          </cell>
        </row>
        <row r="23">
          <cell r="A23">
            <v>4.0599999999999987</v>
          </cell>
          <cell r="B23" t="str">
            <v>ЗнакГ20</v>
          </cell>
          <cell r="C23">
            <v>1</v>
          </cell>
          <cell r="D23" t="str">
            <v>бр.</v>
          </cell>
        </row>
        <row r="24">
          <cell r="A24">
            <v>4.0699999999999985</v>
          </cell>
          <cell r="B24" t="str">
            <v>ЗнакЖ6</v>
          </cell>
          <cell r="C24">
            <v>1</v>
          </cell>
          <cell r="D24" t="str">
            <v>бр.</v>
          </cell>
        </row>
        <row r="25">
          <cell r="A25">
            <v>4.0799999999999983</v>
          </cell>
          <cell r="B25" t="str">
            <v>ЗнакЖ7</v>
          </cell>
          <cell r="C25">
            <v>2</v>
          </cell>
          <cell r="D25" t="str">
            <v>бр.</v>
          </cell>
        </row>
        <row r="26">
          <cell r="A26">
            <v>4.0899999999999981</v>
          </cell>
          <cell r="B26" t="str">
            <v>ЗнакС4.2</v>
          </cell>
          <cell r="C26">
            <v>1</v>
          </cell>
          <cell r="D26" t="str">
            <v>бр.</v>
          </cell>
        </row>
        <row r="28">
          <cell r="B28" t="str">
            <v xml:space="preserve">Общо </v>
          </cell>
          <cell r="C28">
            <v>37</v>
          </cell>
          <cell r="D28" t="str">
            <v>бр.</v>
          </cell>
        </row>
        <row r="30">
          <cell r="A30">
            <v>5</v>
          </cell>
          <cell r="B30" t="str">
            <v>Пътни знаци от интензивно фолио - от ведомост №5а</v>
          </cell>
        </row>
        <row r="31">
          <cell r="A31">
            <v>5.01</v>
          </cell>
          <cell r="B31" t="str">
            <v>знак Б1</v>
          </cell>
          <cell r="C31">
            <v>1</v>
          </cell>
          <cell r="D31" t="str">
            <v>бр.</v>
          </cell>
          <cell r="E31">
            <v>0.42399999999999999</v>
          </cell>
          <cell r="F31" t="str">
            <v>m2</v>
          </cell>
          <cell r="G31" t="str">
            <v>=</v>
          </cell>
          <cell r="H31">
            <v>0.42399999999999999</v>
          </cell>
          <cell r="I31" t="str">
            <v>m2</v>
          </cell>
        </row>
        <row r="32">
          <cell r="A32">
            <v>5.0199999999999996</v>
          </cell>
          <cell r="B32" t="str">
            <v>ЗнакБ2</v>
          </cell>
          <cell r="C32">
            <v>14</v>
          </cell>
          <cell r="D32" t="str">
            <v>бр.</v>
          </cell>
          <cell r="E32">
            <v>0.59499999999999997</v>
          </cell>
          <cell r="F32" t="str">
            <v>m2</v>
          </cell>
          <cell r="G32" t="str">
            <v>=</v>
          </cell>
          <cell r="H32">
            <v>8.33</v>
          </cell>
          <cell r="I32" t="str">
            <v>m2</v>
          </cell>
        </row>
        <row r="33">
          <cell r="A33">
            <v>5.0299999999999994</v>
          </cell>
          <cell r="B33" t="str">
            <v>ЗнакБ3</v>
          </cell>
          <cell r="C33">
            <v>13</v>
          </cell>
          <cell r="D33" t="str">
            <v>бр.</v>
          </cell>
          <cell r="E33">
            <v>0.30299999999999999</v>
          </cell>
          <cell r="F33" t="str">
            <v>m2</v>
          </cell>
          <cell r="G33" t="str">
            <v>=</v>
          </cell>
          <cell r="H33">
            <v>3.9390000000000001</v>
          </cell>
          <cell r="I33" t="str">
            <v>m2</v>
          </cell>
        </row>
        <row r="34">
          <cell r="A34">
            <v>5.0399999999999991</v>
          </cell>
          <cell r="B34" t="str">
            <v>ЗнакГ1</v>
          </cell>
          <cell r="C34">
            <v>3</v>
          </cell>
          <cell r="D34" t="str">
            <v>бр.</v>
          </cell>
          <cell r="E34">
            <v>0.28299999999999997</v>
          </cell>
          <cell r="F34" t="str">
            <v>m2</v>
          </cell>
          <cell r="G34" t="str">
            <v>=</v>
          </cell>
          <cell r="H34">
            <v>0.84899999999999998</v>
          </cell>
          <cell r="I34" t="str">
            <v>m2</v>
          </cell>
        </row>
        <row r="35">
          <cell r="A35">
            <v>5.0499999999999989</v>
          </cell>
          <cell r="B35" t="str">
            <v>ЗнакГ10</v>
          </cell>
          <cell r="C35">
            <v>1</v>
          </cell>
          <cell r="D35" t="str">
            <v>бр.</v>
          </cell>
          <cell r="E35">
            <v>0.28299999999999997</v>
          </cell>
          <cell r="F35" t="str">
            <v>m2</v>
          </cell>
          <cell r="G35" t="str">
            <v>=</v>
          </cell>
          <cell r="H35">
            <v>0.28299999999999997</v>
          </cell>
          <cell r="I35" t="str">
            <v>m2</v>
          </cell>
        </row>
        <row r="36">
          <cell r="A36">
            <v>5.0599999999999987</v>
          </cell>
          <cell r="B36" t="str">
            <v>ЗнакГ20</v>
          </cell>
          <cell r="C36">
            <v>1</v>
          </cell>
          <cell r="D36" t="str">
            <v>бр.</v>
          </cell>
          <cell r="E36">
            <v>0.38500000000000001</v>
          </cell>
          <cell r="F36" t="str">
            <v>m2</v>
          </cell>
          <cell r="G36" t="str">
            <v>=</v>
          </cell>
          <cell r="H36">
            <v>0.38500000000000001</v>
          </cell>
          <cell r="I36" t="str">
            <v>m2</v>
          </cell>
        </row>
        <row r="37">
          <cell r="A37">
            <v>5.0699999999999985</v>
          </cell>
          <cell r="B37" t="str">
            <v>ЗнакЖ6</v>
          </cell>
          <cell r="C37">
            <v>1</v>
          </cell>
          <cell r="D37" t="str">
            <v>бр.</v>
          </cell>
          <cell r="E37">
            <v>4</v>
          </cell>
          <cell r="F37" t="str">
            <v>m2</v>
          </cell>
          <cell r="G37" t="str">
            <v>=</v>
          </cell>
          <cell r="H37">
            <v>4</v>
          </cell>
          <cell r="I37" t="str">
            <v>m2</v>
          </cell>
        </row>
        <row r="38">
          <cell r="A38">
            <v>5.0799999999999983</v>
          </cell>
          <cell r="B38" t="str">
            <v>ЗнакЖ7</v>
          </cell>
          <cell r="C38">
            <v>2</v>
          </cell>
          <cell r="D38" t="str">
            <v>бр.</v>
          </cell>
          <cell r="E38">
            <v>0.62</v>
          </cell>
          <cell r="F38" t="str">
            <v>m2</v>
          </cell>
          <cell r="G38" t="str">
            <v>=</v>
          </cell>
          <cell r="H38">
            <v>1.24</v>
          </cell>
          <cell r="I38" t="str">
            <v>m2</v>
          </cell>
        </row>
        <row r="39">
          <cell r="A39">
            <v>5.0899999999999981</v>
          </cell>
          <cell r="B39" t="str">
            <v>ЗнакС4.2</v>
          </cell>
          <cell r="C39">
            <v>1</v>
          </cell>
          <cell r="D39" t="str">
            <v>бр.</v>
          </cell>
          <cell r="E39">
            <v>2.5000000000000001E-2</v>
          </cell>
          <cell r="F39" t="str">
            <v>m2</v>
          </cell>
          <cell r="G39" t="str">
            <v>=</v>
          </cell>
          <cell r="H39">
            <v>2.5000000000000001E-2</v>
          </cell>
          <cell r="I39" t="str">
            <v>m2</v>
          </cell>
        </row>
        <row r="41">
          <cell r="B41" t="str">
            <v xml:space="preserve">Общо </v>
          </cell>
          <cell r="C41">
            <v>37</v>
          </cell>
          <cell r="D41" t="str">
            <v>бр.</v>
          </cell>
          <cell r="H41">
            <v>19.474999999999998</v>
          </cell>
          <cell r="I41" t="str">
            <v>m2</v>
          </cell>
        </row>
        <row r="43">
          <cell r="A43">
            <v>6</v>
          </cell>
          <cell r="B43" t="str">
            <v>Железни тръбни стойки Ф80 и L = 3 м. - 38 броя</v>
          </cell>
        </row>
        <row r="51">
          <cell r="H51" t="str">
            <v xml:space="preserve">Съставил: </v>
          </cell>
        </row>
        <row r="52">
          <cell r="I52" t="str">
            <v>/инж.М.Иванова/</v>
          </cell>
        </row>
        <row r="55">
          <cell r="H55" t="str">
            <v>Проверил:</v>
          </cell>
        </row>
        <row r="56">
          <cell r="I56" t="str">
            <v>/инж.П.Мартинов/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C ЗР "/>
      <sheetName val="КС_D ПР "/>
      <sheetName val="КС_E ОТВ_"/>
      <sheetName val="КС_H МАРК"/>
      <sheetName val="IZKOP_HUMUS"/>
      <sheetName val="BANKETI"/>
      <sheetName val="ASF_TRASE"/>
      <sheetName val="6_REK_FR_"/>
      <sheetName val="PREDVREM"/>
      <sheetName val="tabliza"/>
      <sheetName val="frez"/>
      <sheetName val="Rekonst_u6irenie"/>
      <sheetName val="4a_ASF_PLOSTADK_rek"/>
      <sheetName val="4b_ylici"/>
      <sheetName val="ASF_USHIRENIA"/>
      <sheetName val="REK_B_RAZ_"/>
      <sheetName val="8_OKOPI "/>
      <sheetName val="Облиц_окопи _2_"/>
      <sheetName val="9_VODOSTOK"/>
      <sheetName val="OBSHTO"/>
      <sheetName val="10а_ZNACI"/>
      <sheetName val="ZNACI  _2_"/>
      <sheetName val="xor_MAR_1"/>
      <sheetName val="ZNACI  _1_"/>
      <sheetName val="Kr_xor_mar_2"/>
      <sheetName val="11_BORDURI _2_"/>
      <sheetName val="12_ЕПО "/>
      <sheetName val="FREZ_VID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C ЗР "/>
      <sheetName val="КС_D ПР "/>
      <sheetName val="КС_E ОТВ_"/>
      <sheetName val="КС_H МАРК"/>
      <sheetName val="IZKOP_HUMUS"/>
      <sheetName val="BANKETI"/>
      <sheetName val="ASF_TRASE"/>
      <sheetName val="3a_REKONST"/>
      <sheetName val="3a_REKONST _2_"/>
      <sheetName val="REKONST_3"/>
      <sheetName val="3b_Развал_"/>
      <sheetName val="4a_ASF_PLOSTADK_rek"/>
      <sheetName val="4b_ylici"/>
      <sheetName val="ASF_USHIRENIA"/>
      <sheetName val="REK_B_RAZ_"/>
      <sheetName val="6_REK_FR_"/>
      <sheetName val="PREDVREM"/>
      <sheetName val="8_OKOPI "/>
      <sheetName val="Облиц_окопи"/>
      <sheetName val="9_VODOSTOK"/>
      <sheetName val="11_BORDURI"/>
      <sheetName val="12_ЕПО"/>
      <sheetName val="13_IT_UL_ "/>
      <sheetName val="14_TROTOAR "/>
      <sheetName val="15_ДШ"/>
      <sheetName val="Дренажи"/>
      <sheetName val="17_vodostok"/>
      <sheetName val="135_012"/>
      <sheetName val="139_140"/>
      <sheetName val="140_155"/>
      <sheetName val="в_ивици"/>
      <sheetName val="frez"/>
      <sheetName val="asf"/>
      <sheetName val="10_CHOR_MAR "/>
      <sheetName val="10а_ZNACI"/>
      <sheetName val="CHOR_MAR"/>
      <sheetName val="ZNACI "/>
      <sheetName val="CHOR_MAR _2_"/>
      <sheetName val="ZNACI  _2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I64"/>
  <sheetViews>
    <sheetView tabSelected="1" topLeftCell="A46" zoomScale="80" zoomScaleNormal="80" workbookViewId="0">
      <selection activeCell="B63" sqref="B63:E63"/>
    </sheetView>
  </sheetViews>
  <sheetFormatPr defaultRowHeight="15" x14ac:dyDescent="0.25"/>
  <cols>
    <col min="1" max="1" width="8" style="50" customWidth="1"/>
    <col min="2" max="2" width="51" style="51" customWidth="1"/>
    <col min="3" max="3" width="10.85546875" style="2" customWidth="1"/>
    <col min="4" max="4" width="14.42578125" style="2" customWidth="1"/>
    <col min="5" max="5" width="11.7109375" style="2" customWidth="1"/>
    <col min="6" max="6" width="16.85546875" style="2" customWidth="1"/>
    <col min="7" max="7" width="14.85546875" style="2" hidden="1" customWidth="1"/>
    <col min="8" max="8" width="9.140625" style="2" hidden="1" customWidth="1"/>
    <col min="9" max="9" width="13.140625" style="52" hidden="1" customWidth="1"/>
    <col min="10" max="232" width="9.140625" style="2"/>
    <col min="233" max="233" width="12.28515625" style="2" customWidth="1"/>
    <col min="234" max="234" width="41.28515625" style="2" customWidth="1"/>
    <col min="235" max="235" width="10.85546875" style="2" customWidth="1"/>
    <col min="236" max="236" width="14.42578125" style="2" customWidth="1"/>
    <col min="237" max="237" width="11.7109375" style="2" customWidth="1"/>
    <col min="238" max="238" width="16.85546875" style="2" customWidth="1"/>
    <col min="239" max="241" width="0" style="2" hidden="1" customWidth="1"/>
    <col min="242" max="245" width="13.140625" style="2" customWidth="1"/>
    <col min="246" max="246" width="9.140625" style="2"/>
    <col min="247" max="247" width="14.5703125" style="2" customWidth="1"/>
    <col min="248" max="16384" width="9.140625" style="2"/>
  </cols>
  <sheetData>
    <row r="2" spans="1:9" ht="15.75" x14ac:dyDescent="0.25">
      <c r="A2" s="98"/>
      <c r="B2" s="99"/>
      <c r="C2" s="100"/>
      <c r="D2" s="102" t="s">
        <v>58</v>
      </c>
      <c r="E2" s="102"/>
      <c r="F2" s="102"/>
    </row>
    <row r="3" spans="1:9" ht="15.75" x14ac:dyDescent="0.25">
      <c r="A3" s="126" t="s">
        <v>49</v>
      </c>
      <c r="B3" s="126"/>
      <c r="C3" s="126"/>
      <c r="D3" s="126"/>
      <c r="E3" s="126"/>
      <c r="F3" s="126"/>
      <c r="G3" s="1"/>
      <c r="H3" s="1"/>
      <c r="I3" s="1"/>
    </row>
    <row r="4" spans="1:9" s="4" customFormat="1" ht="15.75" x14ac:dyDescent="0.25">
      <c r="A4" s="127" t="s">
        <v>50</v>
      </c>
      <c r="B4" s="127"/>
      <c r="C4" s="127"/>
      <c r="D4" s="127"/>
      <c r="E4" s="127"/>
      <c r="F4" s="127"/>
      <c r="G4" s="3"/>
      <c r="H4" s="3"/>
      <c r="I4" s="3"/>
    </row>
    <row r="5" spans="1:9" s="4" customFormat="1" ht="15.75" x14ac:dyDescent="0.25">
      <c r="A5" s="127" t="s">
        <v>0</v>
      </c>
      <c r="B5" s="127"/>
      <c r="C5" s="127"/>
      <c r="D5" s="127"/>
      <c r="E5" s="127"/>
      <c r="F5" s="127"/>
      <c r="G5" s="3"/>
      <c r="H5" s="3"/>
      <c r="I5" s="3"/>
    </row>
    <row r="6" spans="1:9" s="4" customFormat="1" ht="15.75" customHeight="1" thickBot="1" x14ac:dyDescent="0.3">
      <c r="A6" s="101"/>
      <c r="B6" s="101"/>
      <c r="C6" s="101"/>
      <c r="D6" s="101"/>
      <c r="E6" s="101"/>
      <c r="F6" s="101"/>
      <c r="G6" s="3"/>
      <c r="H6" s="3"/>
      <c r="I6" s="3"/>
    </row>
    <row r="7" spans="1:9" x14ac:dyDescent="0.25">
      <c r="A7" s="114" t="s">
        <v>1</v>
      </c>
      <c r="B7" s="105" t="s">
        <v>2</v>
      </c>
      <c r="C7" s="105" t="s">
        <v>3</v>
      </c>
      <c r="D7" s="105" t="s">
        <v>4</v>
      </c>
      <c r="E7" s="105" t="s">
        <v>5</v>
      </c>
      <c r="F7" s="128" t="s">
        <v>6</v>
      </c>
      <c r="G7" s="103" t="s">
        <v>4</v>
      </c>
      <c r="H7" s="105" t="s">
        <v>5</v>
      </c>
      <c r="I7" s="107" t="s">
        <v>6</v>
      </c>
    </row>
    <row r="8" spans="1:9" x14ac:dyDescent="0.25">
      <c r="A8" s="115"/>
      <c r="B8" s="106"/>
      <c r="C8" s="106"/>
      <c r="D8" s="106"/>
      <c r="E8" s="106"/>
      <c r="F8" s="129"/>
      <c r="G8" s="104"/>
      <c r="H8" s="106"/>
      <c r="I8" s="108"/>
    </row>
    <row r="9" spans="1:9" x14ac:dyDescent="0.25">
      <c r="A9" s="5">
        <v>1</v>
      </c>
      <c r="B9" s="6">
        <v>2</v>
      </c>
      <c r="C9" s="6">
        <v>3</v>
      </c>
      <c r="D9" s="6">
        <v>4</v>
      </c>
      <c r="E9" s="6">
        <v>5</v>
      </c>
      <c r="F9" s="7">
        <v>6</v>
      </c>
      <c r="G9" s="8">
        <v>7</v>
      </c>
      <c r="H9" s="6">
        <v>8</v>
      </c>
      <c r="I9" s="9">
        <v>9</v>
      </c>
    </row>
    <row r="10" spans="1:9" ht="15.75" x14ac:dyDescent="0.25">
      <c r="A10" s="10"/>
      <c r="B10" s="11" t="s">
        <v>7</v>
      </c>
      <c r="C10" s="12"/>
      <c r="D10" s="13"/>
      <c r="E10" s="14"/>
      <c r="F10" s="15"/>
      <c r="G10" s="16"/>
      <c r="H10" s="17"/>
      <c r="I10" s="18"/>
    </row>
    <row r="11" spans="1:9" s="56" customFormat="1" ht="110.25" x14ac:dyDescent="0.25">
      <c r="A11" s="23">
        <v>1</v>
      </c>
      <c r="B11" s="57" t="s">
        <v>10</v>
      </c>
      <c r="C11" s="29" t="s">
        <v>9</v>
      </c>
      <c r="D11" s="62">
        <v>827.61</v>
      </c>
      <c r="E11" s="63"/>
      <c r="F11" s="60"/>
      <c r="G11" s="54"/>
      <c r="H11" s="53"/>
      <c r="I11" s="55"/>
    </row>
    <row r="12" spans="1:9" ht="94.5" x14ac:dyDescent="0.25">
      <c r="A12" s="23">
        <v>2</v>
      </c>
      <c r="B12" s="57" t="s">
        <v>18</v>
      </c>
      <c r="C12" s="29" t="s">
        <v>15</v>
      </c>
      <c r="D12" s="62">
        <v>5</v>
      </c>
      <c r="E12" s="58"/>
      <c r="F12" s="60"/>
      <c r="G12" s="16"/>
      <c r="H12" s="17"/>
      <c r="I12" s="18"/>
    </row>
    <row r="13" spans="1:9" ht="15.75" x14ac:dyDescent="0.25">
      <c r="A13" s="24"/>
      <c r="B13" s="25" t="s">
        <v>19</v>
      </c>
      <c r="C13" s="26"/>
      <c r="D13" s="86"/>
      <c r="E13" s="27"/>
      <c r="F13" s="61"/>
      <c r="G13" s="16"/>
      <c r="H13" s="17"/>
      <c r="I13" s="18"/>
    </row>
    <row r="14" spans="1:9" ht="15.75" x14ac:dyDescent="0.25">
      <c r="A14" s="23"/>
      <c r="B14" s="28"/>
      <c r="C14" s="29"/>
      <c r="D14" s="87"/>
      <c r="E14" s="30"/>
      <c r="F14" s="31"/>
      <c r="G14" s="16"/>
      <c r="H14" s="17"/>
      <c r="I14" s="18"/>
    </row>
    <row r="15" spans="1:9" ht="15.75" x14ac:dyDescent="0.25">
      <c r="A15" s="10"/>
      <c r="B15" s="11" t="s">
        <v>20</v>
      </c>
      <c r="C15" s="12"/>
      <c r="D15" s="88"/>
      <c r="E15" s="14"/>
      <c r="F15" s="15"/>
      <c r="G15" s="16"/>
      <c r="H15" s="17"/>
      <c r="I15" s="18"/>
    </row>
    <row r="16" spans="1:9" ht="63" x14ac:dyDescent="0.25">
      <c r="A16" s="19">
        <v>1</v>
      </c>
      <c r="B16" s="57" t="s">
        <v>21</v>
      </c>
      <c r="C16" s="29" t="s">
        <v>22</v>
      </c>
      <c r="D16" s="62">
        <v>123.64</v>
      </c>
      <c r="E16" s="59"/>
      <c r="F16" s="60"/>
      <c r="G16" s="16"/>
      <c r="H16" s="17"/>
      <c r="I16" s="18"/>
    </row>
    <row r="17" spans="1:9" s="56" customFormat="1" ht="47.25" x14ac:dyDescent="0.25">
      <c r="A17" s="23">
        <v>2</v>
      </c>
      <c r="B17" s="72" t="s">
        <v>23</v>
      </c>
      <c r="C17" s="29" t="s">
        <v>9</v>
      </c>
      <c r="D17" s="62">
        <v>1295.52</v>
      </c>
      <c r="E17" s="58"/>
      <c r="F17" s="60"/>
      <c r="G17" s="54"/>
      <c r="H17" s="53"/>
      <c r="I17" s="55"/>
    </row>
    <row r="18" spans="1:9" ht="31.5" x14ac:dyDescent="0.25">
      <c r="A18" s="19">
        <v>3</v>
      </c>
      <c r="B18" s="72" t="s">
        <v>24</v>
      </c>
      <c r="C18" s="29" t="s">
        <v>9</v>
      </c>
      <c r="D18" s="62">
        <v>2591.0300000000002</v>
      </c>
      <c r="E18" s="59"/>
      <c r="F18" s="60"/>
      <c r="G18" s="16"/>
      <c r="H18" s="17"/>
      <c r="I18" s="18"/>
    </row>
    <row r="19" spans="1:9" ht="15.75" x14ac:dyDescent="0.25">
      <c r="A19" s="24"/>
      <c r="B19" s="33" t="s">
        <v>25</v>
      </c>
      <c r="C19" s="26"/>
      <c r="D19" s="86"/>
      <c r="E19" s="27"/>
      <c r="F19" s="61"/>
      <c r="G19" s="16"/>
      <c r="H19" s="17"/>
      <c r="I19" s="18"/>
    </row>
    <row r="20" spans="1:9" ht="15.75" x14ac:dyDescent="0.25">
      <c r="A20" s="23"/>
      <c r="B20" s="34"/>
      <c r="C20" s="29"/>
      <c r="D20" s="87"/>
      <c r="E20" s="30"/>
      <c r="F20" s="35"/>
      <c r="G20" s="16"/>
      <c r="H20" s="17"/>
      <c r="I20" s="18"/>
    </row>
    <row r="21" spans="1:9" ht="15.75" x14ac:dyDescent="0.25">
      <c r="A21" s="10"/>
      <c r="B21" s="36" t="s">
        <v>26</v>
      </c>
      <c r="C21" s="12"/>
      <c r="D21" s="89"/>
      <c r="E21" s="14"/>
      <c r="F21" s="37"/>
      <c r="G21" s="16"/>
      <c r="H21" s="17"/>
      <c r="I21" s="18"/>
    </row>
    <row r="22" spans="1:9" ht="63" x14ac:dyDescent="0.25">
      <c r="A22" s="19">
        <v>1</v>
      </c>
      <c r="B22" s="32" t="s">
        <v>29</v>
      </c>
      <c r="C22" s="21" t="s">
        <v>9</v>
      </c>
      <c r="D22" s="62">
        <v>7.25</v>
      </c>
      <c r="E22" s="64"/>
      <c r="F22" s="60"/>
      <c r="G22" s="16"/>
      <c r="H22" s="17"/>
      <c r="I22" s="18"/>
    </row>
    <row r="23" spans="1:9" ht="47.25" x14ac:dyDescent="0.25">
      <c r="A23" s="19">
        <v>2</v>
      </c>
      <c r="B23" s="32" t="s">
        <v>30</v>
      </c>
      <c r="C23" s="21" t="s">
        <v>9</v>
      </c>
      <c r="D23" s="62">
        <v>2.62</v>
      </c>
      <c r="E23" s="63"/>
      <c r="F23" s="60"/>
      <c r="G23" s="16"/>
      <c r="H23" s="17"/>
      <c r="I23" s="18"/>
    </row>
    <row r="24" spans="1:9" ht="47.25" x14ac:dyDescent="0.25">
      <c r="A24" s="19">
        <v>3</v>
      </c>
      <c r="B24" s="32" t="s">
        <v>31</v>
      </c>
      <c r="C24" s="21" t="s">
        <v>15</v>
      </c>
      <c r="D24" s="62">
        <v>6</v>
      </c>
      <c r="E24" s="64"/>
      <c r="F24" s="60"/>
      <c r="G24" s="16"/>
      <c r="H24" s="17"/>
      <c r="I24" s="18"/>
    </row>
    <row r="25" spans="1:9" ht="31.5" x14ac:dyDescent="0.25">
      <c r="A25" s="19">
        <v>4</v>
      </c>
      <c r="B25" s="32" t="s">
        <v>32</v>
      </c>
      <c r="C25" s="21" t="s">
        <v>15</v>
      </c>
      <c r="D25" s="62">
        <v>6</v>
      </c>
      <c r="E25" s="63"/>
      <c r="F25" s="60"/>
      <c r="G25" s="16"/>
      <c r="H25" s="17"/>
      <c r="I25" s="18"/>
    </row>
    <row r="26" spans="1:9" ht="31.5" x14ac:dyDescent="0.25">
      <c r="A26" s="19">
        <v>5</v>
      </c>
      <c r="B26" s="32" t="s">
        <v>33</v>
      </c>
      <c r="C26" s="38" t="s">
        <v>15</v>
      </c>
      <c r="D26" s="62">
        <v>3</v>
      </c>
      <c r="E26" s="64"/>
      <c r="F26" s="60"/>
      <c r="G26" s="16"/>
      <c r="H26" s="17"/>
      <c r="I26" s="18"/>
    </row>
    <row r="27" spans="1:9" ht="31.5" x14ac:dyDescent="0.25">
      <c r="A27" s="19">
        <v>6</v>
      </c>
      <c r="B27" s="32" t="s">
        <v>34</v>
      </c>
      <c r="C27" s="38" t="s">
        <v>15</v>
      </c>
      <c r="D27" s="62">
        <v>3</v>
      </c>
      <c r="E27" s="63"/>
      <c r="F27" s="60"/>
      <c r="G27" s="16"/>
      <c r="H27" s="17"/>
      <c r="I27" s="18"/>
    </row>
    <row r="28" spans="1:9" ht="31.5" x14ac:dyDescent="0.25">
      <c r="A28" s="19">
        <v>7</v>
      </c>
      <c r="B28" s="32" t="s">
        <v>35</v>
      </c>
      <c r="C28" s="38" t="s">
        <v>15</v>
      </c>
      <c r="D28" s="62">
        <v>3</v>
      </c>
      <c r="E28" s="64"/>
      <c r="F28" s="60"/>
      <c r="G28" s="16"/>
      <c r="H28" s="17"/>
      <c r="I28" s="18"/>
    </row>
    <row r="29" spans="1:9" ht="31.5" x14ac:dyDescent="0.25">
      <c r="A29" s="19">
        <v>8</v>
      </c>
      <c r="B29" s="32" t="s">
        <v>36</v>
      </c>
      <c r="C29" s="38" t="s">
        <v>15</v>
      </c>
      <c r="D29" s="62">
        <v>2</v>
      </c>
      <c r="E29" s="63"/>
      <c r="F29" s="60"/>
      <c r="G29" s="16"/>
      <c r="H29" s="17"/>
      <c r="I29" s="18"/>
    </row>
    <row r="30" spans="1:9" ht="31.5" x14ac:dyDescent="0.25">
      <c r="A30" s="19">
        <v>9</v>
      </c>
      <c r="B30" s="32" t="s">
        <v>37</v>
      </c>
      <c r="C30" s="38" t="s">
        <v>15</v>
      </c>
      <c r="D30" s="62">
        <v>3</v>
      </c>
      <c r="E30" s="64"/>
      <c r="F30" s="60"/>
      <c r="G30" s="16"/>
      <c r="H30" s="17"/>
      <c r="I30" s="18"/>
    </row>
    <row r="31" spans="1:9" ht="31.5" x14ac:dyDescent="0.25">
      <c r="A31" s="19">
        <v>10</v>
      </c>
      <c r="B31" s="32" t="s">
        <v>38</v>
      </c>
      <c r="C31" s="38" t="s">
        <v>15</v>
      </c>
      <c r="D31" s="62">
        <v>3</v>
      </c>
      <c r="E31" s="63"/>
      <c r="F31" s="60"/>
      <c r="G31" s="16"/>
      <c r="H31" s="17"/>
      <c r="I31" s="18"/>
    </row>
    <row r="32" spans="1:9" ht="47.25" x14ac:dyDescent="0.25">
      <c r="A32" s="19">
        <v>11</v>
      </c>
      <c r="B32" s="32" t="s">
        <v>48</v>
      </c>
      <c r="C32" s="38" t="s">
        <v>12</v>
      </c>
      <c r="D32" s="62">
        <v>5</v>
      </c>
      <c r="E32" s="64"/>
      <c r="F32" s="60"/>
      <c r="G32" s="16"/>
      <c r="H32" s="17"/>
      <c r="I32" s="18"/>
    </row>
    <row r="33" spans="1:9" ht="15.75" x14ac:dyDescent="0.25">
      <c r="A33" s="24"/>
      <c r="B33" s="39" t="s">
        <v>39</v>
      </c>
      <c r="C33" s="40"/>
      <c r="D33" s="90"/>
      <c r="E33" s="27"/>
      <c r="F33" s="61"/>
      <c r="G33" s="16"/>
      <c r="H33" s="17"/>
      <c r="I33" s="18"/>
    </row>
    <row r="34" spans="1:9" ht="15.75" x14ac:dyDescent="0.25">
      <c r="A34" s="23"/>
      <c r="B34" s="42"/>
      <c r="C34" s="43"/>
      <c r="D34" s="71"/>
      <c r="E34" s="30"/>
      <c r="F34" s="31"/>
      <c r="G34" s="16"/>
      <c r="H34" s="17"/>
      <c r="I34" s="18"/>
    </row>
    <row r="35" spans="1:9" ht="31.5" x14ac:dyDescent="0.25">
      <c r="A35" s="10"/>
      <c r="B35" s="36" t="s">
        <v>40</v>
      </c>
      <c r="C35" s="44"/>
      <c r="D35" s="91"/>
      <c r="E35" s="14"/>
      <c r="F35" s="45"/>
      <c r="G35" s="16"/>
      <c r="H35" s="17"/>
      <c r="I35" s="18"/>
    </row>
    <row r="36" spans="1:9" ht="47.25" x14ac:dyDescent="0.25">
      <c r="A36" s="23">
        <v>1</v>
      </c>
      <c r="B36" s="72" t="s">
        <v>41</v>
      </c>
      <c r="C36" s="43" t="s">
        <v>42</v>
      </c>
      <c r="D36" s="62">
        <v>88</v>
      </c>
      <c r="E36" s="58"/>
      <c r="F36" s="60"/>
      <c r="G36" s="16"/>
      <c r="H36" s="17"/>
      <c r="I36" s="18"/>
    </row>
    <row r="37" spans="1:9" ht="63" x14ac:dyDescent="0.25">
      <c r="A37" s="23">
        <v>2</v>
      </c>
      <c r="B37" s="72" t="s">
        <v>43</v>
      </c>
      <c r="C37" s="43" t="s">
        <v>9</v>
      </c>
      <c r="D37" s="62">
        <v>89</v>
      </c>
      <c r="E37" s="59"/>
      <c r="F37" s="60"/>
      <c r="G37" s="16"/>
      <c r="H37" s="17"/>
      <c r="I37" s="18"/>
    </row>
    <row r="38" spans="1:9" ht="47.25" x14ac:dyDescent="0.25">
      <c r="A38" s="23">
        <v>3</v>
      </c>
      <c r="B38" s="72" t="s">
        <v>44</v>
      </c>
      <c r="C38" s="43" t="s">
        <v>9</v>
      </c>
      <c r="D38" s="62">
        <v>160</v>
      </c>
      <c r="E38" s="58"/>
      <c r="F38" s="60"/>
      <c r="G38" s="16"/>
      <c r="H38" s="17"/>
      <c r="I38" s="18"/>
    </row>
    <row r="39" spans="1:9" ht="31.5" x14ac:dyDescent="0.25">
      <c r="A39" s="24"/>
      <c r="B39" s="46" t="s">
        <v>45</v>
      </c>
      <c r="C39" s="40"/>
      <c r="D39" s="41"/>
      <c r="E39" s="27"/>
      <c r="F39" s="61"/>
      <c r="G39" s="16"/>
      <c r="H39" s="17"/>
      <c r="I39" s="18"/>
    </row>
    <row r="40" spans="1:9" ht="16.5" thickBot="1" x14ac:dyDescent="0.3">
      <c r="A40" s="111"/>
      <c r="B40" s="112"/>
      <c r="C40" s="112"/>
      <c r="D40" s="112"/>
      <c r="E40" s="112"/>
      <c r="F40" s="113"/>
      <c r="G40" s="16"/>
      <c r="H40" s="17"/>
      <c r="I40" s="18"/>
    </row>
    <row r="41" spans="1:9" ht="18.75" x14ac:dyDescent="0.25">
      <c r="A41" s="109" t="s">
        <v>52</v>
      </c>
      <c r="B41" s="110"/>
      <c r="C41" s="110"/>
      <c r="D41" s="110"/>
      <c r="E41" s="110"/>
      <c r="F41" s="65"/>
      <c r="G41" s="47">
        <f>G39+G33+G19+G13</f>
        <v>0</v>
      </c>
      <c r="H41" s="47">
        <f>H39+H33+H19+H13</f>
        <v>0</v>
      </c>
      <c r="I41" s="84">
        <f>I39+I33+I19+I13</f>
        <v>0</v>
      </c>
    </row>
    <row r="42" spans="1:9" ht="18.75" x14ac:dyDescent="0.25">
      <c r="A42" s="130" t="s">
        <v>46</v>
      </c>
      <c r="B42" s="131"/>
      <c r="C42" s="131"/>
      <c r="D42" s="131"/>
      <c r="E42" s="132"/>
      <c r="F42" s="66"/>
      <c r="G42" s="16"/>
      <c r="H42" s="17"/>
      <c r="I42" s="85"/>
    </row>
    <row r="43" spans="1:9" ht="19.5" thickBot="1" x14ac:dyDescent="0.3">
      <c r="A43" s="141" t="s">
        <v>47</v>
      </c>
      <c r="B43" s="142"/>
      <c r="C43" s="142"/>
      <c r="D43" s="142"/>
      <c r="E43" s="143"/>
      <c r="F43" s="67"/>
      <c r="G43" s="16"/>
      <c r="H43" s="17"/>
      <c r="I43" s="85"/>
    </row>
    <row r="44" spans="1:9" ht="15.75" x14ac:dyDescent="0.25">
      <c r="A44" s="139"/>
      <c r="B44" s="139"/>
      <c r="C44" s="139"/>
      <c r="D44" s="139"/>
      <c r="E44" s="139"/>
      <c r="F44" s="139"/>
      <c r="G44" s="48"/>
      <c r="H44" s="48"/>
      <c r="I44" s="49"/>
    </row>
    <row r="45" spans="1:9" ht="16.5" thickBot="1" x14ac:dyDescent="0.3">
      <c r="A45" s="140"/>
      <c r="B45" s="140"/>
      <c r="C45" s="140"/>
      <c r="D45" s="140"/>
      <c r="E45" s="140"/>
      <c r="F45" s="140"/>
      <c r="G45" s="48"/>
      <c r="H45" s="48"/>
      <c r="I45" s="49"/>
    </row>
    <row r="46" spans="1:9" ht="15.75" x14ac:dyDescent="0.25">
      <c r="A46" s="78"/>
      <c r="B46" s="79" t="s">
        <v>53</v>
      </c>
      <c r="C46" s="80"/>
      <c r="D46" s="81"/>
      <c r="E46" s="81"/>
      <c r="F46" s="82"/>
      <c r="G46" s="48"/>
      <c r="H46" s="48"/>
      <c r="I46" s="49"/>
    </row>
    <row r="47" spans="1:9" ht="15.75" x14ac:dyDescent="0.25">
      <c r="A47" s="23"/>
      <c r="B47" s="42"/>
      <c r="C47" s="43"/>
      <c r="D47" s="22"/>
      <c r="E47" s="30"/>
      <c r="F47" s="31"/>
    </row>
    <row r="48" spans="1:9" ht="47.25" x14ac:dyDescent="0.25">
      <c r="A48" s="23">
        <v>1</v>
      </c>
      <c r="B48" s="20" t="s">
        <v>11</v>
      </c>
      <c r="C48" s="21" t="s">
        <v>12</v>
      </c>
      <c r="D48" s="62">
        <v>486.8</v>
      </c>
      <c r="E48" s="63"/>
      <c r="F48" s="60"/>
      <c r="G48" s="16"/>
      <c r="H48" s="17"/>
      <c r="I48" s="18"/>
    </row>
    <row r="49" spans="1:9" ht="31.5" x14ac:dyDescent="0.25">
      <c r="A49" s="23">
        <v>2</v>
      </c>
      <c r="B49" s="20" t="s">
        <v>13</v>
      </c>
      <c r="C49" s="21" t="s">
        <v>9</v>
      </c>
      <c r="D49" s="62">
        <v>1120</v>
      </c>
      <c r="E49" s="63"/>
      <c r="F49" s="60"/>
      <c r="G49" s="16"/>
      <c r="H49" s="17"/>
      <c r="I49" s="18"/>
    </row>
    <row r="50" spans="1:9" ht="31.5" x14ac:dyDescent="0.25">
      <c r="A50" s="23">
        <v>3</v>
      </c>
      <c r="B50" s="20" t="s">
        <v>14</v>
      </c>
      <c r="C50" s="21" t="s">
        <v>15</v>
      </c>
      <c r="D50" s="62">
        <v>1</v>
      </c>
      <c r="E50" s="63"/>
      <c r="F50" s="60"/>
      <c r="G50" s="16"/>
      <c r="H50" s="17"/>
      <c r="I50" s="18"/>
    </row>
    <row r="51" spans="1:9" ht="15.75" x14ac:dyDescent="0.25">
      <c r="A51" s="23">
        <v>4</v>
      </c>
      <c r="B51" s="20" t="s">
        <v>16</v>
      </c>
      <c r="C51" s="21" t="s">
        <v>15</v>
      </c>
      <c r="D51" s="62">
        <v>1</v>
      </c>
      <c r="E51" s="63"/>
      <c r="F51" s="60"/>
      <c r="G51" s="16"/>
      <c r="H51" s="17"/>
      <c r="I51" s="18"/>
    </row>
    <row r="52" spans="1:9" ht="15.75" x14ac:dyDescent="0.25">
      <c r="A52" s="23">
        <v>5</v>
      </c>
      <c r="B52" s="57" t="s">
        <v>17</v>
      </c>
      <c r="C52" s="29" t="s">
        <v>8</v>
      </c>
      <c r="D52" s="62">
        <v>293.16000000000003</v>
      </c>
      <c r="E52" s="59"/>
      <c r="F52" s="60"/>
      <c r="G52" s="16"/>
      <c r="H52" s="17"/>
      <c r="I52" s="18"/>
    </row>
    <row r="53" spans="1:9" ht="47.25" x14ac:dyDescent="0.25">
      <c r="A53" s="23">
        <v>6</v>
      </c>
      <c r="B53" s="57" t="s">
        <v>27</v>
      </c>
      <c r="C53" s="29" t="s">
        <v>12</v>
      </c>
      <c r="D53" s="62">
        <v>486.8</v>
      </c>
      <c r="E53" s="59"/>
      <c r="F53" s="60"/>
      <c r="G53" s="16"/>
      <c r="H53" s="17"/>
      <c r="I53" s="18"/>
    </row>
    <row r="54" spans="1:9" ht="31.5" x14ac:dyDescent="0.25">
      <c r="A54" s="23">
        <v>7</v>
      </c>
      <c r="B54" s="57" t="s">
        <v>28</v>
      </c>
      <c r="C54" s="29" t="s">
        <v>8</v>
      </c>
      <c r="D54" s="62">
        <v>293.16000000000003</v>
      </c>
      <c r="E54" s="59"/>
      <c r="F54" s="60"/>
      <c r="G54" s="16"/>
      <c r="H54" s="17"/>
      <c r="I54" s="18"/>
    </row>
    <row r="55" spans="1:9" ht="32.25" thickBot="1" x14ac:dyDescent="0.3">
      <c r="A55" s="73">
        <v>8</v>
      </c>
      <c r="B55" s="74" t="s">
        <v>51</v>
      </c>
      <c r="C55" s="75" t="s">
        <v>9</v>
      </c>
      <c r="D55" s="76">
        <v>1465.78</v>
      </c>
      <c r="E55" s="77"/>
      <c r="F55" s="83"/>
      <c r="G55" s="16"/>
      <c r="H55" s="17"/>
      <c r="I55" s="18"/>
    </row>
    <row r="56" spans="1:9" ht="18.75" x14ac:dyDescent="0.25">
      <c r="A56" s="133" t="s">
        <v>54</v>
      </c>
      <c r="B56" s="134"/>
      <c r="C56" s="134"/>
      <c r="D56" s="134"/>
      <c r="E56" s="134"/>
      <c r="F56" s="68"/>
    </row>
    <row r="57" spans="1:9" ht="18.75" x14ac:dyDescent="0.25">
      <c r="A57" s="135" t="s">
        <v>46</v>
      </c>
      <c r="B57" s="136"/>
      <c r="C57" s="136"/>
      <c r="D57" s="136"/>
      <c r="E57" s="136"/>
      <c r="F57" s="69"/>
    </row>
    <row r="58" spans="1:9" ht="19.5" thickBot="1" x14ac:dyDescent="0.3">
      <c r="A58" s="137" t="s">
        <v>47</v>
      </c>
      <c r="B58" s="138"/>
      <c r="C58" s="138"/>
      <c r="D58" s="138"/>
      <c r="E58" s="138"/>
      <c r="F58" s="70"/>
    </row>
    <row r="59" spans="1:9" ht="15.75" thickBot="1" x14ac:dyDescent="0.3"/>
    <row r="60" spans="1:9" ht="18.75" x14ac:dyDescent="0.25">
      <c r="A60" s="93"/>
      <c r="B60" s="116" t="s">
        <v>57</v>
      </c>
      <c r="C60" s="117"/>
      <c r="D60" s="117"/>
      <c r="E60" s="118"/>
      <c r="F60" s="94"/>
      <c r="I60" s="2"/>
    </row>
    <row r="61" spans="1:9" ht="15.75" customHeight="1" x14ac:dyDescent="0.25">
      <c r="A61" s="93"/>
      <c r="B61" s="119" t="s">
        <v>55</v>
      </c>
      <c r="C61" s="120"/>
      <c r="D61" s="120"/>
      <c r="E61" s="121"/>
      <c r="F61" s="95"/>
      <c r="I61" s="2"/>
    </row>
    <row r="62" spans="1:9" ht="18.75" x14ac:dyDescent="0.25">
      <c r="A62" s="96"/>
      <c r="B62" s="122" t="s">
        <v>56</v>
      </c>
      <c r="C62" s="123"/>
      <c r="D62" s="123"/>
      <c r="E62" s="123"/>
      <c r="F62" s="95"/>
      <c r="I62" s="2"/>
    </row>
    <row r="63" spans="1:9" ht="19.5" thickBot="1" x14ac:dyDescent="0.3">
      <c r="A63" s="96"/>
      <c r="B63" s="124" t="s">
        <v>59</v>
      </c>
      <c r="C63" s="125"/>
      <c r="D63" s="125"/>
      <c r="E63" s="125"/>
      <c r="F63" s="97"/>
      <c r="I63" s="2"/>
    </row>
    <row r="64" spans="1:9" x14ac:dyDescent="0.25">
      <c r="F64" s="56"/>
      <c r="G64" s="92">
        <f t="shared" ref="G64" si="0">SUM(G63*1.2)</f>
        <v>0</v>
      </c>
      <c r="H64" s="92">
        <f t="shared" ref="H64" si="1">SUM(H63*1.2)</f>
        <v>0</v>
      </c>
      <c r="I64" s="92">
        <f t="shared" ref="I64" si="2">SUM(I63*1.2)</f>
        <v>0</v>
      </c>
    </row>
  </sheetData>
  <mergeCells count="25">
    <mergeCell ref="B60:E60"/>
    <mergeCell ref="B61:E61"/>
    <mergeCell ref="B62:E62"/>
    <mergeCell ref="B63:E63"/>
    <mergeCell ref="A3:F3"/>
    <mergeCell ref="A4:F4"/>
    <mergeCell ref="A5:F5"/>
    <mergeCell ref="F7:F8"/>
    <mergeCell ref="A42:E42"/>
    <mergeCell ref="A56:E56"/>
    <mergeCell ref="A57:E57"/>
    <mergeCell ref="A58:E58"/>
    <mergeCell ref="A44:F45"/>
    <mergeCell ref="A43:E43"/>
    <mergeCell ref="D2:F2"/>
    <mergeCell ref="G7:G8"/>
    <mergeCell ref="H7:H8"/>
    <mergeCell ref="I7:I8"/>
    <mergeCell ref="A41:E41"/>
    <mergeCell ref="A40:F40"/>
    <mergeCell ref="A7:A8"/>
    <mergeCell ref="B7:B8"/>
    <mergeCell ref="C7:C8"/>
    <mergeCell ref="D7:D8"/>
    <mergeCell ref="E7:E8"/>
  </mergeCells>
  <phoneticPr fontId="0" type="noConversion"/>
  <pageMargins left="0.7" right="0.7" top="0.75" bottom="0.75" header="0.3" footer="0.3"/>
  <pageSetup paperSize="9" scale="77" fitToHeight="0" orientation="portrait" horizontalDpi="4294967293" r:id="rId1"/>
  <rowBreaks count="1" manualBreakCount="1">
    <brk id="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Емил Колев</vt:lpstr>
      <vt:lpstr>'Емил Колев'!Област_печат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vgv</dc:creator>
  <cp:lastModifiedBy>Pehlivanova</cp:lastModifiedBy>
  <cp:lastPrinted>2018-04-23T10:57:13Z</cp:lastPrinted>
  <dcterms:created xsi:type="dcterms:W3CDTF">2016-08-05T11:10:34Z</dcterms:created>
  <dcterms:modified xsi:type="dcterms:W3CDTF">2019-07-29T06:12:17Z</dcterms:modified>
</cp:coreProperties>
</file>